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82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'Лист1'!$A$1:$J$75</definedName>
  </definedNames>
  <calcPr fullCalcOnLoad="1"/>
</workbook>
</file>

<file path=xl/sharedStrings.xml><?xml version="1.0" encoding="utf-8"?>
<sst xmlns="http://schemas.openxmlformats.org/spreadsheetml/2006/main" count="69" uniqueCount="69">
  <si>
    <t xml:space="preserve">                                                                                                                                                       «ЗАТВЕРДЖУЮ»</t>
  </si>
  <si>
    <t xml:space="preserve">                                                                                                                                                       Прилуцької міської ради</t>
  </si>
  <si>
    <t>КАЛЬКУЛЯЦІЯ</t>
  </si>
  <si>
    <t xml:space="preserve">             </t>
  </si>
  <si>
    <t>№ п/п</t>
  </si>
  <si>
    <t>Найменування продуктів</t>
  </si>
  <si>
    <t>Вартість за 1 кг (грн.)</t>
  </si>
  <si>
    <t>Сума (грн.)</t>
  </si>
  <si>
    <t>Хліб житній</t>
  </si>
  <si>
    <t>Хліб пшеничний ( батон)</t>
  </si>
  <si>
    <t>Борошно пшеничне в/г</t>
  </si>
  <si>
    <t>Крохмаль</t>
  </si>
  <si>
    <t>Крупа,бобові,макарони</t>
  </si>
  <si>
    <t>Картопля</t>
  </si>
  <si>
    <t>Овочі різні</t>
  </si>
  <si>
    <t>Фрукти свіжі</t>
  </si>
  <si>
    <t>Соки</t>
  </si>
  <si>
    <t>Фрукти сушені</t>
  </si>
  <si>
    <t>Кондитерські вироби</t>
  </si>
  <si>
    <t>Цукор</t>
  </si>
  <si>
    <t>Мед, медопродукти</t>
  </si>
  <si>
    <t>Масло вершкове</t>
  </si>
  <si>
    <t>Олія</t>
  </si>
  <si>
    <t>Дріжджі</t>
  </si>
  <si>
    <t>Яйця (шт.)</t>
  </si>
  <si>
    <t>Молоко, кисломолочна продукція</t>
  </si>
  <si>
    <t>Сир кисломолочний</t>
  </si>
  <si>
    <t>Сир твердий</t>
  </si>
  <si>
    <t>Сметана</t>
  </si>
  <si>
    <t>М'ясо, м’ясопродукти</t>
  </si>
  <si>
    <t>Риба, рибопродукти</t>
  </si>
  <si>
    <t>Чай</t>
  </si>
  <si>
    <t>Сіль,сіль йодована</t>
  </si>
  <si>
    <t>Лавровий лист</t>
  </si>
  <si>
    <t>Кислота лимонна</t>
  </si>
  <si>
    <t>Паста томатна</t>
  </si>
  <si>
    <t>Всього  (грн.)</t>
  </si>
  <si>
    <t xml:space="preserve">2272 «Оплата водопостачання і водовідведення» : </t>
  </si>
  <si>
    <t>14 дн. – кількість днів перебування в пришкільному таборі.</t>
  </si>
  <si>
    <t>2273 «Оплата електроенергії»:</t>
  </si>
  <si>
    <t xml:space="preserve">3. Вартість перебування одного учня в  таборі з денним перебуванням становить:    </t>
  </si>
  <si>
    <t xml:space="preserve">   </t>
  </si>
  <si>
    <t xml:space="preserve">         </t>
  </si>
  <si>
    <r>
      <t xml:space="preserve"> </t>
    </r>
    <r>
      <rPr>
        <sz val="9"/>
        <rFont val="Times New Roman"/>
        <family val="1"/>
      </rPr>
      <t xml:space="preserve">Ведмідська І. А. </t>
    </r>
  </si>
  <si>
    <t xml:space="preserve">   (04637) 3 43 18  </t>
  </si>
  <si>
    <r>
      <t xml:space="preserve">2. Відшкодування комунальних послуг: </t>
    </r>
    <r>
      <rPr>
        <sz val="18"/>
        <rFont val="Times New Roman"/>
        <family val="1"/>
      </rPr>
      <t xml:space="preserve"> </t>
    </r>
  </si>
  <si>
    <t>Табір з денним перебуванням</t>
  </si>
  <si>
    <t>Норми харчування у дитячих закладах оздоровлення та відпочинку  згідно ПОСТАНОВИ КМУ                                            від 22 листопада 2004 р. № 1591</t>
  </si>
  <si>
    <t>діти віком              8-14 років включно  (г)</t>
  </si>
  <si>
    <t>Кава злакова, какао</t>
  </si>
  <si>
    <t>Головний бухгалтер                                                                             О.О. Рудановська</t>
  </si>
  <si>
    <t xml:space="preserve"> </t>
  </si>
  <si>
    <t>2,738 м3 - норма споживання питної води на 1 дитину згідно норм споживання питної води для  споживачів (послуги комунального підприємства «Прилукитепловодопосатачання»  затверджених рішенням виконавчого комітету від 11  червня 2019 року  № 200).</t>
  </si>
  <si>
    <t>150 уч. – середня кількість учнів перебуваючих в пришкільному таборі в одному закладі.</t>
  </si>
  <si>
    <t>В.В. Ступак</t>
  </si>
  <si>
    <t xml:space="preserve">                                                                                                                                                   _________________</t>
  </si>
  <si>
    <t>1825 квт – орієнтовне використання електроенергії за 14 робочих днів.</t>
  </si>
  <si>
    <t xml:space="preserve">30 дн. – кількість днів в червні  2021 року </t>
  </si>
  <si>
    <t>вартості  перебування одного учня в таборі з денним перебуванням, утвореному в навчальному закладі у період відпочинкової зміни 2021 року.</t>
  </si>
  <si>
    <r>
      <t>1. Харчування учня:</t>
    </r>
    <r>
      <rPr>
        <sz val="18"/>
        <rFont val="Times New Roman"/>
        <family val="1"/>
      </rPr>
      <t xml:space="preserve"> 52,70 грн. х 14 дн. = 737,80  рн.</t>
    </r>
  </si>
  <si>
    <t>27,52 грн. – ціна споживання води та водовідведення станом на 01.01.2021 р.</t>
  </si>
  <si>
    <t>2,738 : 30 дн. х 14 дн. х 27,52 грн. = 35,15 грн.</t>
  </si>
  <si>
    <t xml:space="preserve">      Обрахування офіційних даних по роздрібних цінах (відповідно до повноважень) із застосуванням певних індексів та формул здійснено згідно листа від 09.11.2020 р. № 05-09/2655-20) головного управління статистики у Чернігівській обл. </t>
  </si>
  <si>
    <t>3,896172 грн. – ціна споживання електроенергії станом на 01.01.2021 р.</t>
  </si>
  <si>
    <t xml:space="preserve">         737,80  грн. + 35,15 грн. + 47,05 грн. = 820,00  грн.</t>
  </si>
  <si>
    <t>1811 квт : 150 уч. х 3,896172 грн. = 47,05 грн.</t>
  </si>
  <si>
    <t xml:space="preserve">                                                                                                                                                       в.о. начальника  управління освіти</t>
  </si>
  <si>
    <t>О.П. КОЛОШКО</t>
  </si>
  <si>
    <t xml:space="preserve">      ______________    2021 рік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</si>
</sst>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6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i/>
      <sz val="18"/>
      <name val="Times New Roman"/>
      <family val="1"/>
    </font>
    <font>
      <b/>
      <sz val="20"/>
      <name val="Times New Roman"/>
      <family val="1"/>
    </font>
    <font>
      <b/>
      <sz val="1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4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left" indent="2"/>
    </xf>
    <xf numFmtId="0" fontId="11" fillId="0" borderId="0" xfId="0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8" fillId="0" borderId="12" xfId="0" applyFont="1" applyBorder="1" applyAlignment="1">
      <alignment horizontal="left" indent="4"/>
    </xf>
    <xf numFmtId="0" fontId="10" fillId="0" borderId="12" xfId="0" applyFont="1" applyBorder="1" applyAlignment="1">
      <alignment/>
    </xf>
    <xf numFmtId="0" fontId="14" fillId="0" borderId="0" xfId="0" applyFont="1" applyAlignment="1">
      <alignment/>
    </xf>
    <xf numFmtId="193" fontId="2" fillId="0" borderId="11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6"/>
  <sheetViews>
    <sheetView tabSelected="1" zoomScale="60" zoomScaleNormal="60" zoomScalePageLayoutView="0" workbookViewId="0" topLeftCell="A1">
      <selection activeCell="F24" sqref="F24"/>
    </sheetView>
  </sheetViews>
  <sheetFormatPr defaultColWidth="9.00390625" defaultRowHeight="12.75"/>
  <cols>
    <col min="1" max="1" width="16.375" style="0" customWidth="1"/>
    <col min="2" max="2" width="12.625" style="0" customWidth="1"/>
    <col min="3" max="3" width="53.875" style="0" customWidth="1"/>
    <col min="4" max="4" width="21.625" style="0" customWidth="1"/>
    <col min="5" max="5" width="18.25390625" style="0" customWidth="1"/>
    <col min="6" max="6" width="21.00390625" style="0" customWidth="1"/>
    <col min="7" max="7" width="7.00390625" style="0" customWidth="1"/>
    <col min="8" max="8" width="7.75390625" style="0" customWidth="1"/>
    <col min="9" max="9" width="5.25390625" style="0" customWidth="1"/>
    <col min="10" max="10" width="8.875" style="0" customWidth="1"/>
  </cols>
  <sheetData>
    <row r="1" spans="2:10" ht="20.25">
      <c r="B1" s="11" t="s">
        <v>0</v>
      </c>
      <c r="C1" s="20"/>
      <c r="D1" s="20"/>
      <c r="E1" s="20"/>
      <c r="F1" s="10"/>
      <c r="G1" s="10"/>
      <c r="H1" s="10"/>
      <c r="I1" s="10"/>
      <c r="J1" s="10"/>
    </row>
    <row r="2" spans="2:10" ht="20.25">
      <c r="B2" s="11" t="s">
        <v>66</v>
      </c>
      <c r="C2" s="20"/>
      <c r="D2" s="20"/>
      <c r="E2" s="20"/>
      <c r="F2" s="10"/>
      <c r="G2" s="10"/>
      <c r="H2" s="10"/>
      <c r="I2" s="10"/>
      <c r="J2" s="10"/>
    </row>
    <row r="3" spans="2:10" ht="20.25">
      <c r="B3" s="11" t="s">
        <v>1</v>
      </c>
      <c r="C3" s="20"/>
      <c r="D3" s="20"/>
      <c r="E3" s="20"/>
      <c r="F3" s="10"/>
      <c r="G3" s="10"/>
      <c r="H3" s="10"/>
      <c r="I3" s="10"/>
      <c r="J3" s="10"/>
    </row>
    <row r="4" spans="2:10" ht="20.25">
      <c r="B4" s="11" t="s">
        <v>55</v>
      </c>
      <c r="C4" s="20"/>
      <c r="D4" s="20"/>
      <c r="E4" s="20"/>
      <c r="F4" s="10" t="s">
        <v>67</v>
      </c>
      <c r="G4" s="10"/>
      <c r="H4" s="10"/>
      <c r="I4" s="10"/>
      <c r="J4" s="10"/>
    </row>
    <row r="5" spans="2:10" ht="21" customHeight="1">
      <c r="B5" s="22"/>
      <c r="C5" s="20" t="s">
        <v>51</v>
      </c>
      <c r="D5" s="20"/>
      <c r="E5" s="20"/>
      <c r="F5" s="11" t="s">
        <v>68</v>
      </c>
      <c r="G5" s="10"/>
      <c r="H5" s="10"/>
      <c r="I5" s="10"/>
      <c r="J5" s="10"/>
    </row>
    <row r="6" spans="2:10" ht="20.25">
      <c r="B6" s="2"/>
      <c r="C6" s="20"/>
      <c r="D6" s="20"/>
      <c r="E6" s="20"/>
      <c r="F6" s="10"/>
      <c r="G6" s="10"/>
      <c r="H6" s="10"/>
      <c r="I6" s="10"/>
      <c r="J6" s="10"/>
    </row>
    <row r="7" spans="2:10" ht="25.5" customHeight="1">
      <c r="B7" s="28" t="s">
        <v>2</v>
      </c>
      <c r="C7" s="28"/>
      <c r="D7" s="28"/>
      <c r="E7" s="28"/>
      <c r="F7" s="28"/>
      <c r="G7" s="28"/>
      <c r="H7" s="28"/>
      <c r="I7" s="28"/>
      <c r="J7" s="28"/>
    </row>
    <row r="8" spans="2:10" ht="44.25" customHeight="1">
      <c r="B8" s="30" t="s">
        <v>47</v>
      </c>
      <c r="C8" s="30"/>
      <c r="D8" s="30"/>
      <c r="E8" s="30"/>
      <c r="F8" s="30"/>
      <c r="G8" s="30"/>
      <c r="H8" s="30"/>
      <c r="I8" s="30"/>
      <c r="J8" s="30"/>
    </row>
    <row r="9" spans="2:10" ht="45" customHeight="1">
      <c r="B9" s="29" t="s">
        <v>58</v>
      </c>
      <c r="C9" s="29"/>
      <c r="D9" s="29"/>
      <c r="E9" s="29"/>
      <c r="F9" s="29"/>
      <c r="G9" s="29"/>
      <c r="H9" s="29"/>
      <c r="I9" s="29"/>
      <c r="J9" s="29"/>
    </row>
    <row r="10" spans="2:10" ht="19.5" customHeight="1">
      <c r="B10" s="16" t="s">
        <v>3</v>
      </c>
      <c r="C10" s="9"/>
      <c r="D10" s="9"/>
      <c r="E10" s="9"/>
      <c r="F10" s="9"/>
      <c r="G10" s="9"/>
      <c r="H10" s="9"/>
      <c r="I10" s="9"/>
      <c r="J10" s="9"/>
    </row>
    <row r="11" spans="2:10" ht="23.25" customHeight="1">
      <c r="B11" s="17" t="s">
        <v>59</v>
      </c>
      <c r="C11" s="9"/>
      <c r="D11" s="9"/>
      <c r="E11" s="9"/>
      <c r="F11" s="9"/>
      <c r="G11" s="9"/>
      <c r="H11" s="9"/>
      <c r="I11" s="9"/>
      <c r="J11" s="9"/>
    </row>
    <row r="12" spans="2:13" ht="72.75" customHeight="1">
      <c r="B12" s="29" t="s">
        <v>62</v>
      </c>
      <c r="C12" s="29"/>
      <c r="D12" s="29"/>
      <c r="E12" s="29"/>
      <c r="F12" s="29"/>
      <c r="G12" s="29"/>
      <c r="H12" s="29"/>
      <c r="I12" s="29"/>
      <c r="J12" s="29"/>
      <c r="K12" s="8"/>
      <c r="L12" s="8"/>
      <c r="M12" s="8"/>
    </row>
    <row r="13" spans="2:13" ht="24" customHeight="1">
      <c r="B13" s="15"/>
      <c r="C13" s="15"/>
      <c r="D13" s="31"/>
      <c r="E13" s="31"/>
      <c r="F13" s="31"/>
      <c r="G13" s="15"/>
      <c r="H13" s="15"/>
      <c r="I13" s="15"/>
      <c r="J13" s="15"/>
      <c r="K13" s="8"/>
      <c r="L13" s="8"/>
      <c r="M13" s="8"/>
    </row>
    <row r="14" spans="2:10" ht="37.5" customHeight="1">
      <c r="B14" s="18"/>
      <c r="C14" s="19"/>
      <c r="D14" s="34" t="s">
        <v>46</v>
      </c>
      <c r="E14" s="35"/>
      <c r="F14" s="36"/>
      <c r="G14" s="9"/>
      <c r="H14" s="9"/>
      <c r="I14" s="9"/>
      <c r="J14" s="9"/>
    </row>
    <row r="15" spans="2:6" ht="49.5" customHeight="1">
      <c r="B15" s="32" t="s">
        <v>4</v>
      </c>
      <c r="C15" s="32" t="s">
        <v>5</v>
      </c>
      <c r="D15" s="32" t="s">
        <v>6</v>
      </c>
      <c r="E15" s="32" t="s">
        <v>48</v>
      </c>
      <c r="F15" s="32" t="s">
        <v>7</v>
      </c>
    </row>
    <row r="16" spans="2:6" ht="18.75" customHeight="1" thickBot="1">
      <c r="B16" s="33"/>
      <c r="C16" s="33"/>
      <c r="D16" s="33"/>
      <c r="E16" s="33"/>
      <c r="F16" s="33"/>
    </row>
    <row r="17" spans="2:6" ht="24.75" customHeight="1" thickBot="1">
      <c r="B17" s="5">
        <v>1</v>
      </c>
      <c r="C17" s="6" t="s">
        <v>8</v>
      </c>
      <c r="D17" s="23">
        <v>19.31</v>
      </c>
      <c r="E17" s="7">
        <v>40</v>
      </c>
      <c r="F17" s="21">
        <f>D17*E17/1000</f>
        <v>0.7724</v>
      </c>
    </row>
    <row r="18" spans="2:6" ht="24.75" customHeight="1" thickBot="1">
      <c r="B18" s="5">
        <v>2</v>
      </c>
      <c r="C18" s="6" t="s">
        <v>9</v>
      </c>
      <c r="D18" s="23">
        <v>21.01</v>
      </c>
      <c r="E18" s="7">
        <v>90</v>
      </c>
      <c r="F18" s="21">
        <v>1.553</v>
      </c>
    </row>
    <row r="19" spans="2:6" ht="24.75" customHeight="1" thickBot="1">
      <c r="B19" s="5">
        <v>3</v>
      </c>
      <c r="C19" s="6" t="s">
        <v>10</v>
      </c>
      <c r="D19" s="23">
        <v>10.67</v>
      </c>
      <c r="E19" s="7">
        <v>10</v>
      </c>
      <c r="F19" s="21">
        <f aca="true" t="shared" si="0" ref="F19:F44">D19*E19/1000</f>
        <v>0.1067</v>
      </c>
    </row>
    <row r="20" spans="2:6" ht="24.75" customHeight="1" thickBot="1">
      <c r="B20" s="5">
        <v>4</v>
      </c>
      <c r="C20" s="6" t="s">
        <v>11</v>
      </c>
      <c r="D20" s="23">
        <v>0</v>
      </c>
      <c r="E20" s="7">
        <v>3</v>
      </c>
      <c r="F20" s="21">
        <f t="shared" si="0"/>
        <v>0</v>
      </c>
    </row>
    <row r="21" spans="2:6" ht="24.75" customHeight="1" thickBot="1">
      <c r="B21" s="5">
        <v>5</v>
      </c>
      <c r="C21" s="6" t="s">
        <v>12</v>
      </c>
      <c r="D21" s="23">
        <v>25.53</v>
      </c>
      <c r="E21" s="7">
        <v>32</v>
      </c>
      <c r="F21" s="21">
        <f>D21*E21/1000</f>
        <v>0.81696</v>
      </c>
    </row>
    <row r="22" spans="2:6" ht="24.75" customHeight="1" thickBot="1">
      <c r="B22" s="5">
        <v>6</v>
      </c>
      <c r="C22" s="6" t="s">
        <v>13</v>
      </c>
      <c r="D22" s="23">
        <v>7.8</v>
      </c>
      <c r="E22" s="7">
        <v>180</v>
      </c>
      <c r="F22" s="21">
        <f t="shared" si="0"/>
        <v>1.404</v>
      </c>
    </row>
    <row r="23" spans="2:6" ht="24.75" customHeight="1" thickBot="1">
      <c r="B23" s="5">
        <v>7</v>
      </c>
      <c r="C23" s="6" t="s">
        <v>14</v>
      </c>
      <c r="D23" s="23">
        <v>16.71</v>
      </c>
      <c r="E23" s="7">
        <v>210</v>
      </c>
      <c r="F23" s="21">
        <f>D23*E23/1000-0.08</f>
        <v>3.4291000000000005</v>
      </c>
    </row>
    <row r="24" spans="2:6" ht="24.75" customHeight="1" thickBot="1">
      <c r="B24" s="5">
        <v>8</v>
      </c>
      <c r="C24" s="6" t="s">
        <v>15</v>
      </c>
      <c r="D24" s="23">
        <v>36.31</v>
      </c>
      <c r="E24" s="7">
        <v>50</v>
      </c>
      <c r="F24" s="21">
        <f>D24*E24/1000</f>
        <v>1.8155</v>
      </c>
    </row>
    <row r="25" spans="2:6" ht="24.75" customHeight="1" thickBot="1">
      <c r="B25" s="5">
        <v>9</v>
      </c>
      <c r="C25" s="6" t="s">
        <v>16</v>
      </c>
      <c r="D25" s="23">
        <v>22.33</v>
      </c>
      <c r="E25" s="7">
        <v>50</v>
      </c>
      <c r="F25" s="21">
        <f t="shared" si="0"/>
        <v>1.1165</v>
      </c>
    </row>
    <row r="26" spans="2:6" ht="24.75" customHeight="1" thickBot="1">
      <c r="B26" s="5">
        <v>10</v>
      </c>
      <c r="C26" s="6" t="s">
        <v>17</v>
      </c>
      <c r="D26" s="23">
        <v>102.7</v>
      </c>
      <c r="E26" s="7">
        <v>10</v>
      </c>
      <c r="F26" s="21">
        <f t="shared" si="0"/>
        <v>1.027</v>
      </c>
    </row>
    <row r="27" spans="2:6" ht="24.75" customHeight="1" thickBot="1">
      <c r="B27" s="5">
        <v>11</v>
      </c>
      <c r="C27" s="6" t="s">
        <v>18</v>
      </c>
      <c r="D27" s="23">
        <v>63.64</v>
      </c>
      <c r="E27" s="7">
        <v>10</v>
      </c>
      <c r="F27" s="21">
        <f t="shared" si="0"/>
        <v>0.6364</v>
      </c>
    </row>
    <row r="28" spans="2:6" ht="24.75" customHeight="1" thickBot="1">
      <c r="B28" s="5">
        <v>12</v>
      </c>
      <c r="C28" s="6" t="s">
        <v>19</v>
      </c>
      <c r="D28" s="23">
        <v>18.24</v>
      </c>
      <c r="E28" s="7">
        <v>35</v>
      </c>
      <c r="F28" s="21">
        <f t="shared" si="0"/>
        <v>0.6384</v>
      </c>
    </row>
    <row r="29" spans="2:6" ht="24.75" customHeight="1" thickBot="1">
      <c r="B29" s="5">
        <v>13</v>
      </c>
      <c r="C29" s="6" t="s">
        <v>20</v>
      </c>
      <c r="D29" s="23">
        <v>118.27</v>
      </c>
      <c r="E29" s="7">
        <v>2</v>
      </c>
      <c r="F29" s="21">
        <f t="shared" si="0"/>
        <v>0.23654</v>
      </c>
    </row>
    <row r="30" spans="2:6" ht="24.75" customHeight="1" thickBot="1">
      <c r="B30" s="5">
        <v>14</v>
      </c>
      <c r="C30" s="6" t="s">
        <v>21</v>
      </c>
      <c r="D30" s="23">
        <v>210.65</v>
      </c>
      <c r="E30" s="7">
        <v>20</v>
      </c>
      <c r="F30" s="21">
        <f t="shared" si="0"/>
        <v>4.213</v>
      </c>
    </row>
    <row r="31" spans="2:6" ht="24.75" customHeight="1" thickBot="1">
      <c r="B31" s="5">
        <v>15</v>
      </c>
      <c r="C31" s="6" t="s">
        <v>22</v>
      </c>
      <c r="D31" s="23">
        <v>36.59</v>
      </c>
      <c r="E31" s="7">
        <v>8</v>
      </c>
      <c r="F31" s="21">
        <f t="shared" si="0"/>
        <v>0.29272000000000004</v>
      </c>
    </row>
    <row r="32" spans="2:6" ht="24.75" customHeight="1" thickBot="1">
      <c r="B32" s="5">
        <v>16</v>
      </c>
      <c r="C32" s="6" t="s">
        <v>23</v>
      </c>
      <c r="D32" s="23">
        <v>0</v>
      </c>
      <c r="E32" s="7">
        <v>0</v>
      </c>
      <c r="F32" s="21">
        <f t="shared" si="0"/>
        <v>0</v>
      </c>
    </row>
    <row r="33" spans="2:6" ht="24.75" customHeight="1" thickBot="1">
      <c r="B33" s="5">
        <v>17</v>
      </c>
      <c r="C33" s="6" t="s">
        <v>24</v>
      </c>
      <c r="D33" s="23">
        <v>20.66</v>
      </c>
      <c r="E33" s="7">
        <v>0.5</v>
      </c>
      <c r="F33" s="21">
        <v>10.33</v>
      </c>
    </row>
    <row r="34" spans="2:6" ht="24.75" customHeight="1" thickBot="1">
      <c r="B34" s="5">
        <v>18</v>
      </c>
      <c r="C34" s="6" t="s">
        <v>25</v>
      </c>
      <c r="D34" s="23">
        <v>25.36</v>
      </c>
      <c r="E34" s="7">
        <v>250</v>
      </c>
      <c r="F34" s="21">
        <f t="shared" si="0"/>
        <v>6.34</v>
      </c>
    </row>
    <row r="35" spans="2:6" ht="24.75" customHeight="1" thickBot="1">
      <c r="B35" s="5">
        <v>19</v>
      </c>
      <c r="C35" s="6" t="s">
        <v>26</v>
      </c>
      <c r="D35" s="23">
        <v>99.06</v>
      </c>
      <c r="E35" s="7">
        <v>25</v>
      </c>
      <c r="F35" s="21">
        <f t="shared" si="0"/>
        <v>2.4765</v>
      </c>
    </row>
    <row r="36" spans="2:6" ht="24.75" customHeight="1" thickBot="1">
      <c r="B36" s="5">
        <v>20</v>
      </c>
      <c r="C36" s="6" t="s">
        <v>27</v>
      </c>
      <c r="D36" s="23">
        <v>219.53</v>
      </c>
      <c r="E36" s="7">
        <v>5</v>
      </c>
      <c r="F36" s="21">
        <f t="shared" si="0"/>
        <v>1.09765</v>
      </c>
    </row>
    <row r="37" spans="2:6" ht="24.75" customHeight="1" thickBot="1">
      <c r="B37" s="5">
        <v>21</v>
      </c>
      <c r="C37" s="6" t="s">
        <v>28</v>
      </c>
      <c r="D37" s="23">
        <v>64.07</v>
      </c>
      <c r="E37" s="7">
        <v>10</v>
      </c>
      <c r="F37" s="21">
        <f t="shared" si="0"/>
        <v>0.6406999999999999</v>
      </c>
    </row>
    <row r="38" spans="2:6" ht="24.75" customHeight="1" thickBot="1">
      <c r="B38" s="5">
        <v>22</v>
      </c>
      <c r="C38" s="6" t="s">
        <v>29</v>
      </c>
      <c r="D38" s="23">
        <v>135.43</v>
      </c>
      <c r="E38" s="7">
        <v>80</v>
      </c>
      <c r="F38" s="21">
        <f>D38*E38/1000</f>
        <v>10.834400000000002</v>
      </c>
    </row>
    <row r="39" spans="2:6" ht="24.75" customHeight="1" thickBot="1">
      <c r="B39" s="5">
        <v>23</v>
      </c>
      <c r="C39" s="6" t="s">
        <v>30</v>
      </c>
      <c r="D39" s="23">
        <v>63.86</v>
      </c>
      <c r="E39" s="7">
        <v>30</v>
      </c>
      <c r="F39" s="21">
        <f t="shared" si="0"/>
        <v>1.9158</v>
      </c>
    </row>
    <row r="40" spans="2:6" ht="24.75" customHeight="1" thickBot="1">
      <c r="B40" s="5">
        <v>24</v>
      </c>
      <c r="C40" s="6" t="s">
        <v>49</v>
      </c>
      <c r="D40" s="23">
        <v>887.6</v>
      </c>
      <c r="E40" s="7">
        <v>1</v>
      </c>
      <c r="F40" s="21">
        <f>D40*E40/1000</f>
        <v>0.8876000000000001</v>
      </c>
    </row>
    <row r="41" spans="2:6" ht="24.75" customHeight="1" thickBot="1">
      <c r="B41" s="5">
        <v>25</v>
      </c>
      <c r="C41" s="6" t="s">
        <v>31</v>
      </c>
      <c r="D41" s="23">
        <v>424.1</v>
      </c>
      <c r="E41" s="7">
        <v>0.1</v>
      </c>
      <c r="F41" s="21">
        <f t="shared" si="0"/>
        <v>0.04241</v>
      </c>
    </row>
    <row r="42" spans="2:6" ht="24.75" customHeight="1" thickBot="1">
      <c r="B42" s="5">
        <v>26</v>
      </c>
      <c r="C42" s="6" t="s">
        <v>32</v>
      </c>
      <c r="D42" s="23">
        <v>6.39</v>
      </c>
      <c r="E42" s="7">
        <v>8</v>
      </c>
      <c r="F42" s="21">
        <f t="shared" si="0"/>
        <v>0.05112</v>
      </c>
    </row>
    <row r="43" spans="2:6" ht="24.75" customHeight="1" thickBot="1">
      <c r="B43" s="5">
        <v>27</v>
      </c>
      <c r="C43" s="6" t="s">
        <v>33</v>
      </c>
      <c r="D43" s="23">
        <v>328.5</v>
      </c>
      <c r="E43" s="7">
        <v>0.01</v>
      </c>
      <c r="F43" s="21">
        <f t="shared" si="0"/>
        <v>0.003285</v>
      </c>
    </row>
    <row r="44" spans="2:6" ht="24.75" customHeight="1" thickBot="1">
      <c r="B44" s="5">
        <v>28</v>
      </c>
      <c r="C44" s="6" t="s">
        <v>34</v>
      </c>
      <c r="D44" s="23">
        <v>52.32</v>
      </c>
      <c r="E44" s="7">
        <v>0.05</v>
      </c>
      <c r="F44" s="21">
        <f t="shared" si="0"/>
        <v>0.0026160000000000003</v>
      </c>
    </row>
    <row r="45" spans="2:6" ht="24.75" customHeight="1" thickBot="1">
      <c r="B45" s="5">
        <v>29</v>
      </c>
      <c r="C45" s="6" t="s">
        <v>35</v>
      </c>
      <c r="D45" s="23">
        <v>57.32</v>
      </c>
      <c r="E45" s="7">
        <v>0.27</v>
      </c>
      <c r="F45" s="21">
        <f>D45*E45/1000</f>
        <v>0.015476400000000001</v>
      </c>
    </row>
    <row r="46" spans="2:7" ht="30.75" customHeight="1" thickBot="1">
      <c r="B46" s="24"/>
      <c r="C46" s="25" t="s">
        <v>36</v>
      </c>
      <c r="D46" s="26"/>
      <c r="E46" s="26"/>
      <c r="F46" s="27">
        <f>SUM(F17:F45)</f>
        <v>52.69577739999999</v>
      </c>
      <c r="G46" s="9"/>
    </row>
    <row r="47" ht="23.25" customHeight="1">
      <c r="B47" s="3"/>
    </row>
    <row r="48" spans="2:10" ht="23.25">
      <c r="B48" s="17" t="s">
        <v>45</v>
      </c>
      <c r="C48" s="10"/>
      <c r="D48" s="10"/>
      <c r="E48" s="10"/>
      <c r="F48" s="10"/>
      <c r="G48" s="10"/>
      <c r="H48" s="10"/>
      <c r="I48" s="10"/>
      <c r="J48" s="10"/>
    </row>
    <row r="49" spans="2:10" ht="23.25">
      <c r="B49" s="13" t="s">
        <v>37</v>
      </c>
      <c r="C49" s="9"/>
      <c r="D49" s="9"/>
      <c r="E49" s="9"/>
      <c r="F49" s="9"/>
      <c r="G49" s="9"/>
      <c r="H49" s="9"/>
      <c r="I49" s="9"/>
      <c r="J49" s="9"/>
    </row>
    <row r="50" spans="2:10" ht="23.25">
      <c r="B50" s="14" t="s">
        <v>61</v>
      </c>
      <c r="C50" s="9"/>
      <c r="D50" s="9"/>
      <c r="E50" s="9"/>
      <c r="F50" s="9"/>
      <c r="G50" s="9"/>
      <c r="H50" s="9"/>
      <c r="I50" s="9"/>
      <c r="J50" s="9"/>
    </row>
    <row r="51" spans="2:10" ht="72.75" customHeight="1">
      <c r="B51" s="29" t="s">
        <v>52</v>
      </c>
      <c r="C51" s="29"/>
      <c r="D51" s="29"/>
      <c r="E51" s="29"/>
      <c r="F51" s="29"/>
      <c r="G51" s="29"/>
      <c r="H51" s="29"/>
      <c r="I51" s="29"/>
      <c r="J51" s="29"/>
    </row>
    <row r="52" spans="2:10" ht="25.5" customHeight="1">
      <c r="B52" s="14" t="s">
        <v>57</v>
      </c>
      <c r="C52" s="9"/>
      <c r="D52" s="9"/>
      <c r="E52" s="9"/>
      <c r="F52" s="9"/>
      <c r="G52" s="9"/>
      <c r="H52" s="9"/>
      <c r="I52" s="9"/>
      <c r="J52" s="9"/>
    </row>
    <row r="53" spans="2:10" ht="26.25" customHeight="1">
      <c r="B53" s="14" t="s">
        <v>38</v>
      </c>
      <c r="C53" s="9"/>
      <c r="D53" s="9"/>
      <c r="E53" s="9"/>
      <c r="F53" s="9"/>
      <c r="G53" s="9"/>
      <c r="H53" s="9"/>
      <c r="I53" s="9"/>
      <c r="J53" s="9"/>
    </row>
    <row r="54" spans="2:10" ht="27.75" customHeight="1">
      <c r="B54" s="14" t="s">
        <v>60</v>
      </c>
      <c r="C54" s="9"/>
      <c r="D54" s="9"/>
      <c r="E54" s="9"/>
      <c r="F54" s="9"/>
      <c r="G54" s="9"/>
      <c r="H54" s="9"/>
      <c r="I54" s="9"/>
      <c r="J54" s="9"/>
    </row>
    <row r="55" spans="2:10" ht="23.25">
      <c r="B55" s="14"/>
      <c r="C55" s="9"/>
      <c r="D55" s="9"/>
      <c r="E55" s="9"/>
      <c r="F55" s="9"/>
      <c r="G55" s="9"/>
      <c r="H55" s="9"/>
      <c r="I55" s="9"/>
      <c r="J55" s="9"/>
    </row>
    <row r="56" spans="2:10" ht="23.25">
      <c r="B56" s="13" t="s">
        <v>39</v>
      </c>
      <c r="C56" s="9"/>
      <c r="D56" s="9"/>
      <c r="E56" s="9"/>
      <c r="F56" s="9"/>
      <c r="G56" s="9"/>
      <c r="H56" s="9"/>
      <c r="I56" s="9"/>
      <c r="J56" s="9"/>
    </row>
    <row r="57" spans="2:10" ht="24" customHeight="1">
      <c r="B57" s="14" t="s">
        <v>65</v>
      </c>
      <c r="C57" s="9"/>
      <c r="D57" s="9"/>
      <c r="E57" s="9"/>
      <c r="F57" s="9"/>
      <c r="G57" s="9"/>
      <c r="H57" s="9"/>
      <c r="I57" s="9"/>
      <c r="J57" s="9"/>
    </row>
    <row r="58" spans="2:10" ht="24" customHeight="1">
      <c r="B58" s="14"/>
      <c r="C58" s="9"/>
      <c r="D58" s="9"/>
      <c r="E58" s="9"/>
      <c r="F58" s="9"/>
      <c r="G58" s="9"/>
      <c r="H58" s="9"/>
      <c r="I58" s="9"/>
      <c r="J58" s="9"/>
    </row>
    <row r="59" spans="2:10" ht="23.25">
      <c r="B59" s="14" t="s">
        <v>56</v>
      </c>
      <c r="C59" s="9"/>
      <c r="D59" s="9"/>
      <c r="E59" s="9"/>
      <c r="F59" s="9"/>
      <c r="G59" s="9"/>
      <c r="H59" s="9"/>
      <c r="I59" s="9"/>
      <c r="J59" s="9"/>
    </row>
    <row r="60" spans="2:10" ht="23.25">
      <c r="B60" s="14" t="s">
        <v>53</v>
      </c>
      <c r="C60" s="9"/>
      <c r="D60" s="9"/>
      <c r="E60" s="9"/>
      <c r="F60" s="9"/>
      <c r="G60" s="9"/>
      <c r="H60" s="9"/>
      <c r="I60" s="9"/>
      <c r="J60" s="9"/>
    </row>
    <row r="61" spans="2:10" ht="23.25">
      <c r="B61" s="14" t="s">
        <v>63</v>
      </c>
      <c r="C61" s="9"/>
      <c r="D61" s="9"/>
      <c r="E61" s="9"/>
      <c r="F61" s="9"/>
      <c r="G61" s="9"/>
      <c r="H61" s="9"/>
      <c r="I61" s="9"/>
      <c r="J61" s="9"/>
    </row>
    <row r="62" spans="2:10" ht="23.25">
      <c r="B62" s="16"/>
      <c r="C62" s="9"/>
      <c r="D62" s="9"/>
      <c r="E62" s="9"/>
      <c r="F62" s="9"/>
      <c r="G62" s="9"/>
      <c r="H62" s="9"/>
      <c r="I62" s="9"/>
      <c r="J62" s="9"/>
    </row>
    <row r="63" spans="2:10" ht="22.5">
      <c r="B63" s="17" t="s">
        <v>40</v>
      </c>
      <c r="C63" s="10"/>
      <c r="D63" s="10"/>
      <c r="E63" s="10"/>
      <c r="F63" s="10"/>
      <c r="G63" s="10"/>
      <c r="H63" s="10"/>
      <c r="I63" s="10"/>
      <c r="J63" s="10"/>
    </row>
    <row r="64" spans="2:10" ht="30" customHeight="1">
      <c r="B64" s="12" t="s">
        <v>64</v>
      </c>
      <c r="C64" s="10"/>
      <c r="D64" s="10"/>
      <c r="E64" s="10"/>
      <c r="F64" s="10"/>
      <c r="G64" s="10"/>
      <c r="H64" s="10"/>
      <c r="I64" s="10"/>
      <c r="J64" s="10"/>
    </row>
    <row r="65" spans="2:10" ht="20.25">
      <c r="B65" s="11" t="s">
        <v>41</v>
      </c>
      <c r="C65" s="10"/>
      <c r="D65" s="10"/>
      <c r="E65" s="10"/>
      <c r="F65" s="10"/>
      <c r="G65" s="10"/>
      <c r="H65" s="10"/>
      <c r="I65" s="10"/>
      <c r="J65" s="10"/>
    </row>
    <row r="66" spans="2:10" ht="20.25">
      <c r="B66" s="11"/>
      <c r="C66" s="10"/>
      <c r="D66" s="10"/>
      <c r="E66" s="10"/>
      <c r="F66" s="10"/>
      <c r="G66" s="10"/>
      <c r="H66" s="10"/>
      <c r="I66" s="10"/>
      <c r="J66" s="10"/>
    </row>
    <row r="67" spans="2:10" ht="20.25">
      <c r="B67" s="11"/>
      <c r="C67" s="10"/>
      <c r="D67" s="10"/>
      <c r="E67" s="10"/>
      <c r="F67" s="10"/>
      <c r="G67" s="10"/>
      <c r="H67" s="10"/>
      <c r="I67" s="10"/>
      <c r="J67" s="10"/>
    </row>
    <row r="68" spans="2:10" ht="20.25">
      <c r="B68" s="11"/>
      <c r="C68" s="10"/>
      <c r="D68" s="10"/>
      <c r="E68" s="10"/>
      <c r="F68" s="10"/>
      <c r="G68" s="10"/>
      <c r="H68" s="10"/>
      <c r="I68" s="10"/>
      <c r="J68" s="10"/>
    </row>
    <row r="69" spans="2:10" ht="20.25">
      <c r="B69" s="11"/>
      <c r="C69" s="10"/>
      <c r="D69" s="10"/>
      <c r="E69" s="10"/>
      <c r="F69" s="10"/>
      <c r="G69" s="10"/>
      <c r="H69" s="10"/>
      <c r="I69" s="10"/>
      <c r="J69" s="10"/>
    </row>
    <row r="70" spans="2:10" ht="20.25">
      <c r="B70" s="11"/>
      <c r="C70" s="10"/>
      <c r="D70" s="10"/>
      <c r="E70" s="10"/>
      <c r="F70" s="10"/>
      <c r="G70" s="10"/>
      <c r="H70" s="10"/>
      <c r="I70" s="10"/>
      <c r="J70" s="10"/>
    </row>
    <row r="71" spans="3:10" ht="20.25">
      <c r="C71" s="11" t="s">
        <v>50</v>
      </c>
      <c r="D71" s="10"/>
      <c r="E71" s="10" t="s">
        <v>54</v>
      </c>
      <c r="F71" s="10"/>
      <c r="G71" s="10"/>
      <c r="H71" s="10"/>
      <c r="I71" s="10"/>
      <c r="J71" s="10"/>
    </row>
    <row r="72" spans="2:10" ht="20.25">
      <c r="B72" s="11"/>
      <c r="C72" s="10"/>
      <c r="D72" s="10"/>
      <c r="E72" s="10"/>
      <c r="F72" s="10"/>
      <c r="G72" s="10"/>
      <c r="H72" s="10"/>
      <c r="I72" s="10"/>
      <c r="J72" s="10"/>
    </row>
    <row r="73" spans="2:10" ht="20.25">
      <c r="B73" s="11" t="s">
        <v>42</v>
      </c>
      <c r="C73" s="10"/>
      <c r="D73" s="10"/>
      <c r="E73" s="10"/>
      <c r="F73" s="10"/>
      <c r="G73" s="10"/>
      <c r="H73" s="10"/>
      <c r="I73" s="10"/>
      <c r="J73" s="10"/>
    </row>
    <row r="74" ht="15.75">
      <c r="B74" s="2" t="s">
        <v>43</v>
      </c>
    </row>
    <row r="75" ht="12.75">
      <c r="B75" s="4" t="s">
        <v>44</v>
      </c>
    </row>
    <row r="76" ht="12.75">
      <c r="B76" s="1"/>
    </row>
  </sheetData>
  <sheetProtection/>
  <mergeCells count="12">
    <mergeCell ref="B51:J51"/>
    <mergeCell ref="B12:J12"/>
    <mergeCell ref="D14:F14"/>
    <mergeCell ref="F15:F16"/>
    <mergeCell ref="B15:B16"/>
    <mergeCell ref="C15:C16"/>
    <mergeCell ref="B7:J7"/>
    <mergeCell ref="B9:J9"/>
    <mergeCell ref="B8:J8"/>
    <mergeCell ref="D13:F13"/>
    <mergeCell ref="D15:D16"/>
    <mergeCell ref="E15:E16"/>
  </mergeCells>
  <printOptions/>
  <pageMargins left="0.24" right="0.2" top="0.45" bottom="0.4" header="0.25" footer="0.23"/>
  <pageSetup horizontalDpi="600" verticalDpi="600" orientation="portrait" paperSize="9" scale="58" r:id="rId1"/>
  <rowBreaks count="1" manualBreakCount="1">
    <brk id="46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</dc:creator>
  <cp:keywords/>
  <dc:description/>
  <cp:lastModifiedBy>Секретарь</cp:lastModifiedBy>
  <cp:lastPrinted>2021-05-13T11:32:41Z</cp:lastPrinted>
  <dcterms:created xsi:type="dcterms:W3CDTF">2017-11-01T11:40:43Z</dcterms:created>
  <dcterms:modified xsi:type="dcterms:W3CDTF">2021-05-17T13:15:36Z</dcterms:modified>
  <cp:category/>
  <cp:version/>
  <cp:contentType/>
  <cp:contentStatus/>
</cp:coreProperties>
</file>